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115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'Лист1'!$A$1:$H$15</definedName>
  </definedNames>
  <calcPr fullCalcOnLoad="1"/>
</workbook>
</file>

<file path=xl/sharedStrings.xml><?xml version="1.0" encoding="utf-8"?>
<sst xmlns="http://schemas.openxmlformats.org/spreadsheetml/2006/main" count="23" uniqueCount="19">
  <si>
    <t>мл - объем заливаемого в куб 30% спирта-сырца</t>
  </si>
  <si>
    <t>Номер фракции</t>
  </si>
  <si>
    <t>Количество для отбора</t>
  </si>
  <si>
    <t>в %</t>
  </si>
  <si>
    <t>в мл.</t>
  </si>
  <si>
    <t>Название фракции</t>
  </si>
  <si>
    <t>первое тело</t>
  </si>
  <si>
    <t>тело</t>
  </si>
  <si>
    <t>ароматное тело</t>
  </si>
  <si>
    <t>тяжелое тело</t>
  </si>
  <si>
    <t>хвосты</t>
  </si>
  <si>
    <t>головы</t>
  </si>
  <si>
    <t>легкого</t>
  </si>
  <si>
    <t>тяжелого</t>
  </si>
  <si>
    <t>ИТОГО:</t>
  </si>
  <si>
    <t>Калькулятор для рассчета отбора объемов по каждой фракции</t>
  </si>
  <si>
    <t>и смешиваний для получения легкого и тяжелого дистиллятов</t>
  </si>
  <si>
    <t>* изменять только зеленый ячейки, в остальных формулы</t>
  </si>
  <si>
    <t>Разделение каждой фракции
для получения дистиллятов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</si>
</sst>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7" fillId="16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16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6" borderId="14" xfId="0" applyFill="1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27" fillId="8" borderId="23" xfId="0" applyFont="1" applyFill="1" applyBorder="1" applyAlignment="1">
      <alignment horizontal="left"/>
    </xf>
    <xf numFmtId="0" fontId="27" fillId="8" borderId="24" xfId="0" applyFont="1" applyFill="1" applyBorder="1" applyAlignment="1">
      <alignment horizontal="left"/>
    </xf>
    <xf numFmtId="0" fontId="27" fillId="8" borderId="23" xfId="0" applyFont="1" applyFill="1" applyBorder="1" applyAlignment="1">
      <alignment horizontal="right"/>
    </xf>
    <xf numFmtId="0" fontId="27" fillId="8" borderId="24" xfId="0" applyFont="1" applyFill="1" applyBorder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0.140625" style="0" customWidth="1"/>
    <col min="2" max="2" width="16.140625" style="0" customWidth="1"/>
    <col min="3" max="3" width="5.7109375" style="0" customWidth="1"/>
    <col min="4" max="4" width="10.8515625" style="0" customWidth="1"/>
    <col min="5" max="5" width="5.7109375" style="0" customWidth="1"/>
    <col min="6" max="6" width="10.8515625" style="0" customWidth="1"/>
    <col min="7" max="7" width="5.7109375" style="0" customWidth="1"/>
    <col min="8" max="8" width="10.8515625" style="0" customWidth="1"/>
  </cols>
  <sheetData>
    <row r="1" spans="1:8" ht="15.75">
      <c r="A1" s="15" t="s">
        <v>15</v>
      </c>
      <c r="B1" s="15"/>
      <c r="C1" s="15"/>
      <c r="D1" s="15"/>
      <c r="E1" s="15"/>
      <c r="F1" s="15"/>
      <c r="G1" s="15"/>
      <c r="H1" s="15"/>
    </row>
    <row r="2" spans="1:8" ht="15.75">
      <c r="A2" s="15" t="s">
        <v>16</v>
      </c>
      <c r="B2" s="15"/>
      <c r="C2" s="15"/>
      <c r="D2" s="15"/>
      <c r="E2" s="15"/>
      <c r="F2" s="15"/>
      <c r="G2" s="15"/>
      <c r="H2" s="15"/>
    </row>
    <row r="4" spans="1:2" ht="15">
      <c r="A4" s="2">
        <v>10000</v>
      </c>
      <c r="B4" t="s">
        <v>0</v>
      </c>
    </row>
    <row r="5" ht="15.75" thickBot="1"/>
    <row r="6" spans="1:8" s="1" customFormat="1" ht="32.25" customHeight="1" thickBot="1">
      <c r="A6" s="16" t="s">
        <v>1</v>
      </c>
      <c r="B6" s="17" t="s">
        <v>5</v>
      </c>
      <c r="C6" s="16" t="s">
        <v>2</v>
      </c>
      <c r="D6" s="17"/>
      <c r="E6" s="18" t="s">
        <v>18</v>
      </c>
      <c r="F6" s="19"/>
      <c r="G6" s="19"/>
      <c r="H6" s="20"/>
    </row>
    <row r="7" spans="1:8" s="1" customFormat="1" ht="18.75" customHeight="1">
      <c r="A7" s="25"/>
      <c r="B7" s="27"/>
      <c r="C7" s="25" t="s">
        <v>3</v>
      </c>
      <c r="D7" s="27" t="s">
        <v>4</v>
      </c>
      <c r="E7" s="16" t="s">
        <v>12</v>
      </c>
      <c r="F7" s="17"/>
      <c r="G7" s="16" t="s">
        <v>13</v>
      </c>
      <c r="H7" s="17"/>
    </row>
    <row r="8" spans="1:8" s="1" customFormat="1" ht="15.75" thickBot="1">
      <c r="A8" s="26"/>
      <c r="B8" s="28"/>
      <c r="C8" s="26"/>
      <c r="D8" s="28"/>
      <c r="E8" s="12" t="s">
        <v>3</v>
      </c>
      <c r="F8" s="13" t="s">
        <v>4</v>
      </c>
      <c r="G8" s="12" t="s">
        <v>3</v>
      </c>
      <c r="H8" s="13" t="s">
        <v>4</v>
      </c>
    </row>
    <row r="9" spans="1:8" ht="15">
      <c r="A9" s="9">
        <v>1</v>
      </c>
      <c r="B9" s="10" t="s">
        <v>11</v>
      </c>
      <c r="C9" s="11">
        <v>5</v>
      </c>
      <c r="D9" s="10">
        <f aca="true" t="shared" si="0" ref="D9:D14">C9*$A$4/100</f>
        <v>500</v>
      </c>
      <c r="E9" s="9">
        <v>0</v>
      </c>
      <c r="F9" s="10">
        <v>0</v>
      </c>
      <c r="G9" s="9">
        <v>0</v>
      </c>
      <c r="H9" s="10">
        <v>0</v>
      </c>
    </row>
    <row r="10" spans="1:8" ht="15">
      <c r="A10" s="3">
        <v>2</v>
      </c>
      <c r="B10" s="4" t="s">
        <v>6</v>
      </c>
      <c r="C10" s="5">
        <v>10</v>
      </c>
      <c r="D10" s="4">
        <f t="shared" si="0"/>
        <v>1000</v>
      </c>
      <c r="E10" s="5">
        <v>30</v>
      </c>
      <c r="F10" s="4">
        <f>E10*D10/100</f>
        <v>300</v>
      </c>
      <c r="G10" s="3">
        <f>100-E10</f>
        <v>70</v>
      </c>
      <c r="H10" s="4">
        <f>D10-F10</f>
        <v>700</v>
      </c>
    </row>
    <row r="11" spans="1:8" ht="15">
      <c r="A11" s="3">
        <v>3</v>
      </c>
      <c r="B11" s="4" t="s">
        <v>7</v>
      </c>
      <c r="C11" s="5">
        <v>20</v>
      </c>
      <c r="D11" s="4">
        <f t="shared" si="0"/>
        <v>2000</v>
      </c>
      <c r="E11" s="5">
        <v>60</v>
      </c>
      <c r="F11" s="4">
        <f>E11*D11/100</f>
        <v>1200</v>
      </c>
      <c r="G11" s="3">
        <f>100-E11</f>
        <v>40</v>
      </c>
      <c r="H11" s="4">
        <f>D11-F11</f>
        <v>800</v>
      </c>
    </row>
    <row r="12" spans="1:8" ht="15">
      <c r="A12" s="3">
        <v>4</v>
      </c>
      <c r="B12" s="4" t="s">
        <v>8</v>
      </c>
      <c r="C12" s="5">
        <v>5</v>
      </c>
      <c r="D12" s="4">
        <f t="shared" si="0"/>
        <v>500</v>
      </c>
      <c r="E12" s="5">
        <v>40</v>
      </c>
      <c r="F12" s="4">
        <f>E12*D12/100</f>
        <v>200</v>
      </c>
      <c r="G12" s="3">
        <f>100-E12</f>
        <v>60</v>
      </c>
      <c r="H12" s="4">
        <f>D12-F12</f>
        <v>300</v>
      </c>
    </row>
    <row r="13" spans="1:8" ht="15">
      <c r="A13" s="3">
        <v>5</v>
      </c>
      <c r="B13" s="4" t="s">
        <v>9</v>
      </c>
      <c r="C13" s="5">
        <v>2.5</v>
      </c>
      <c r="D13" s="4">
        <f t="shared" si="0"/>
        <v>250</v>
      </c>
      <c r="E13" s="5">
        <v>10</v>
      </c>
      <c r="F13" s="4">
        <f>E13*D13/100</f>
        <v>25</v>
      </c>
      <c r="G13" s="3">
        <f>100-E13</f>
        <v>90</v>
      </c>
      <c r="H13" s="4">
        <f>D13-F13</f>
        <v>225</v>
      </c>
    </row>
    <row r="14" spans="1:8" ht="15.75" thickBot="1">
      <c r="A14" s="6">
        <v>6</v>
      </c>
      <c r="B14" s="7" t="s">
        <v>10</v>
      </c>
      <c r="C14" s="8">
        <v>2.5</v>
      </c>
      <c r="D14" s="7">
        <f t="shared" si="0"/>
        <v>250</v>
      </c>
      <c r="E14" s="6">
        <v>0</v>
      </c>
      <c r="F14" s="7">
        <v>0</v>
      </c>
      <c r="G14" s="6">
        <v>0</v>
      </c>
      <c r="H14" s="7">
        <v>0</v>
      </c>
    </row>
    <row r="15" spans="1:8" ht="15.75" thickBot="1">
      <c r="A15" s="21" t="s">
        <v>14</v>
      </c>
      <c r="B15" s="22"/>
      <c r="C15" s="23">
        <f>SUM(D9:D14)</f>
        <v>4500</v>
      </c>
      <c r="D15" s="24"/>
      <c r="E15" s="23">
        <f>SUM(F9:F14)</f>
        <v>1725</v>
      </c>
      <c r="F15" s="24"/>
      <c r="G15" s="23">
        <f>SUM(H9:H14)</f>
        <v>2025</v>
      </c>
      <c r="H15" s="24"/>
    </row>
    <row r="16" ht="8.25" customHeight="1"/>
    <row r="17" ht="15">
      <c r="A17" s="14" t="s">
        <v>17</v>
      </c>
    </row>
  </sheetData>
  <sheetProtection/>
  <mergeCells count="14">
    <mergeCell ref="A6:A8"/>
    <mergeCell ref="B6:B8"/>
    <mergeCell ref="C7:C8"/>
    <mergeCell ref="D7:D8"/>
    <mergeCell ref="A1:H1"/>
    <mergeCell ref="A2:H2"/>
    <mergeCell ref="E7:F7"/>
    <mergeCell ref="G7:H7"/>
    <mergeCell ref="E6:H6"/>
    <mergeCell ref="A15:B15"/>
    <mergeCell ref="C15:D15"/>
    <mergeCell ref="E15:F15"/>
    <mergeCell ref="G15:H15"/>
    <mergeCell ref="C6:D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2013-11-13T06:56:28Z</cp:lastPrinted>
  <dcterms:created xsi:type="dcterms:W3CDTF">2013-11-13T06:20:43Z</dcterms:created>
  <dcterms:modified xsi:type="dcterms:W3CDTF">2013-11-13T06:57:31Z</dcterms:modified>
  <cp:category/>
  <cp:version/>
  <cp:contentType/>
  <cp:contentStatus/>
</cp:coreProperties>
</file>